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4d73b897a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лькуляция" sheetId="1" r:id="R959a9fad8e494b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#,##0.00"/>
    <x:numFmt numFmtId="202" formatCode="0.0%"/>
  </x:numFmts>
  <x:fonts count="6">
    <x:font>
      <x:sz val="11"/>
      <x:name val="Carlito"/>
    </x:font>
    <x:font>
      <x:sz val="11"/>
      <x:color rgb="FF172033"/>
      <x:name val="Arial"/>
    </x:font>
    <x:font>
      <x:b/>
      <x:sz val="15"/>
      <x:color rgb="FF172033"/>
      <x:name val="Arial"/>
    </x:font>
    <x:font>
      <x:i/>
      <x:sz val="11"/>
      <x:color rgb="FF64748B"/>
      <x:name val="Arial"/>
    </x:font>
    <x:font>
      <x:b/>
      <x:sz val="11"/>
      <x:color rgb="FFFFFFFF"/>
      <x:name val="Arial"/>
    </x:font>
    <x:font>
      <x:b/>
      <x:sz val="11"/>
      <x:color rgb="FF17203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1E3A5F"/>
      </x:patternFill>
    </x:fill>
    <x:fill>
      <x:patternFill patternType="solid">
        <x:fgColor rgb="FFFFF8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201" fontId="1" fillId="4" borderId="0" xfId="0" applyNumberFormat="1" applyFont="1" applyFill="1" applyBorder="1"/>
    <x:xf numFmtId="0" fontId="5" fillId="0" borderId="0" xfId="0" applyNumberFormat="1" applyFont="1" applyFill="1" applyBorder="1"/>
    <x:xf numFmtId="201" fontId="5" fillId="0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f4f82d0b845e6" /><Relationship Type="http://schemas.openxmlformats.org/officeDocument/2006/relationships/theme" Target="/xl/theme/theme1.xml" Id="Re38c2ddac9694cf9" /><Relationship Type="http://schemas.openxmlformats.org/officeDocument/2006/relationships/sharedStrings" Target="/xl/sharedStrings.xml" Id="R92e74a44fff14ec9" /><Relationship Type="http://schemas.openxmlformats.org/officeDocument/2006/relationships/worksheet" Target="/xl/worksheets/sheet1.xml" Id="R959a9fad8e494b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D4ED8"/>
  </x:sheetPr>
  <x:sheetViews>
    <x:sheetView showGridLines="0" workbookViewId="0"/>
  </x:sheetViews>
  <x:sheetFormatPr defaultRowHeight="15"/>
  <x:cols>
    <x:col min="2" max="2" width="43" hidden="0" customWidth="1"/>
    <x:col min="3" max="3" width="15" hidden="0" customWidth="1"/>
    <x:col min="4" max="4" width="13" hidden="0" customWidth="1"/>
    <x:col min="5" max="5" width="13" hidden="0" customWidth="1"/>
    <x:col min="6" max="6" width="19" hidden="0" customWidth="1"/>
    <x:col min="7" max="7" width="19" hidden="0" customWidth="1"/>
    <x:col min="8" max="8" width="18" hidden="0" customWidth="1"/>
    <x:col min="9" max="9" width="19" hidden="0" customWidth="1"/>
  </x:cols>
  <x:sheetData>
    <x:row r="2">
      <x:c r="B2" s="2" t="str">
        <x:v>Калькуляционная карта</x:v>
      </x:c>
      <x:c r="C2" s="1"/>
      <x:c r="D2" s="1"/>
      <x:c r="E2" s="1"/>
      <x:c r="F2" s="1"/>
      <x:c r="G2" s="1"/>
      <x:c r="H2" s="1"/>
      <x:c r="I2" s="1"/>
    </x:row>
    <x:row r="3">
      <x:c r="B3" s="3" t="str">
        <x:v>Пустой рабочий шаблон</x:v>
      </x:c>
      <x:c r="C3" s="1"/>
      <x:c r="D3" s="1"/>
      <x:c r="E3" s="1"/>
      <x:c r="F3" s="1"/>
      <x:c r="G3" s="1"/>
      <x:c r="H3" s="1"/>
      <x:c r="I3" s="1"/>
    </x:row>
    <x:row r="4" ht="40" customHeight="1">
      <x:c r="B4" s="1" t="str">
        <x:v>Блюдо</x:v>
      </x:c>
      <x:c r="C4" s="5"/>
      <x:c r="D4" s="1"/>
      <x:c r="E4" s="1"/>
      <x:c r="F4" s="1"/>
      <x:c r="G4" s="1"/>
      <x:c r="H4" s="1"/>
      <x:c r="I4" s="1"/>
    </x:row>
    <x:row r="5" ht="24" customHeight="1">
      <x:c r="B5" s="1" t="str">
        <x:v>Порций в партии</x:v>
      </x:c>
      <x:c r="C5" s="4" t="n">
        <x:v>1</x:v>
      </x:c>
      <x:c r="D5" s="1"/>
      <x:c r="E5" s="1"/>
      <x:c r="F5" s="7" t="str">
        <x:v>Выход порции, г</x:v>
      </x:c>
      <x:c r="G5" s="1" t="n">
        <x:f>SUM(E11:E20)</x:f>
        <x:v>0</x:v>
      </x:c>
      <x:c r="H5" s="1"/>
      <x:c r="I5" s="1"/>
    </x:row>
    <x:row r="6" ht="24" customHeight="1">
      <x:c r="B6" s="1" t="str">
        <x:v>Организация</x:v>
      </x:c>
      <x:c r="C6" s="4"/>
      <x:c r="D6" s="1"/>
      <x:c r="E6" s="1"/>
      <x:c r="F6" s="7"/>
      <x:c r="G6" s="1"/>
      <x:c r="H6" s="1"/>
      <x:c r="I6" s="1"/>
    </x:row>
    <x:row r="7" ht="24" customHeight="1">
      <x:c r="B7" s="1" t="str">
        <x:v>Наценка</x:v>
      </x:c>
      <x:c r="C7" s="6" t="n">
        <x:v>2</x:v>
      </x:c>
      <x:c r="D7" s="1"/>
      <x:c r="E7" s="1"/>
      <x:c r="F7" s="7" t="str">
        <x:v>Сырьё порции, ₽</x:v>
      </x:c>
      <x:c r="G7" s="8" t="n">
        <x:f>IF(COUNTA(B11:B20)=COUNT(G11:G20),SUM(G11:G20),"Заполните нормы и цены")</x:f>
        <x:v>0</x:v>
      </x:c>
      <x:c r="H7" s="1"/>
      <x:c r="I7" s="1"/>
    </x:row>
    <x:row r="8" ht="24" customHeight="1">
      <x:c r="B8" s="1" t="str">
        <x:v>Версия / дата</x:v>
      </x:c>
      <x:c r="C8" s="4"/>
      <x:c r="D8" s="1"/>
      <x:c r="E8" s="1"/>
      <x:c r="F8" s="7" t="str">
        <x:v>Сырьё партии, ₽</x:v>
      </x:c>
      <x:c r="G8" s="8" t="n">
        <x:f>IF(ISNUMBER(G7),G7*C5,"")</x:f>
        <x:v>0</x:v>
      </x:c>
      <x:c r="H8" s="1"/>
      <x:c r="I8" s="1"/>
    </x:row>
    <x:row r="9">
      <x:c r="B9" s="1"/>
      <x:c r="C9" s="1"/>
      <x:c r="D9" s="1"/>
      <x:c r="E9" s="1"/>
      <x:c r="F9" s="1"/>
      <x:c r="G9" s="1"/>
      <x:c r="H9" s="1"/>
      <x:c r="I9" s="1"/>
    </x:row>
    <x:row r="10" ht="44" customHeight="1">
      <x:c r="B10" s="13" t="str">
        <x:v>Подготовленный продукт</x:v>
      </x:c>
      <x:c r="C10" s="13" t="str">
        <x:v>Брутто, г</x:v>
      </x:c>
      <x:c r="D10" s="13" t="str">
        <x:v>Нетто, г</x:v>
      </x:c>
      <x:c r="E10" s="13" t="str">
        <x:v>Выход, г</x:v>
      </x:c>
      <x:c r="F10" s="13" t="str">
        <x:v>Цена, ₽/кг</x:v>
      </x:c>
      <x:c r="G10" s="13" t="str">
        <x:v>Сырьё 1 п., ₽</x:v>
      </x:c>
      <x:c r="H10" s="13" t="str">
        <x:v>Брутто партии, г</x:v>
      </x:c>
      <x:c r="I10" s="13" t="str">
        <x:v>Сырьё партии, ₽</x:v>
      </x:c>
    </x:row>
    <x:row r="11" ht="34" customHeight="1">
      <x:c r="B11" s="15"/>
      <x:c r="C11" s="16"/>
      <x:c r="D11" s="16"/>
      <x:c r="E11" s="16"/>
      <x:c r="F11" s="16"/>
      <x:c r="G11" s="8" t="str">
        <x:f>IF(OR(B11="",C11="",F11=""),"",C11/1000*F11)</x:f>
      </x:c>
      <x:c r="H11" s="8" t="str">
        <x:f>IF(OR(B11="",C11=""),"",C11*$C$5)</x:f>
      </x:c>
      <x:c r="I11" s="8" t="str">
        <x:f>IF(ISNUMBER(G11),G11*$C$5,"")</x:f>
      </x:c>
    </x:row>
    <x:row r="12" ht="34" customHeight="1">
      <x:c r="B12" s="15"/>
      <x:c r="C12" s="16"/>
      <x:c r="D12" s="16"/>
      <x:c r="E12" s="16"/>
      <x:c r="F12" s="16"/>
      <x:c r="G12" s="8" t="str">
        <x:f>IF(OR(B12="",C12="",F12=""),"",C12/1000*F12)</x:f>
      </x:c>
      <x:c r="H12" s="8" t="str">
        <x:f>IF(OR(B12="",C12=""),"",C12*$C$5)</x:f>
      </x:c>
      <x:c r="I12" s="8" t="str">
        <x:f>IF(ISNUMBER(G12),G12*$C$5,"")</x:f>
      </x:c>
    </x:row>
    <x:row r="13" ht="34" customHeight="1">
      <x:c r="B13" s="15"/>
      <x:c r="C13" s="16"/>
      <x:c r="D13" s="16"/>
      <x:c r="E13" s="16"/>
      <x:c r="F13" s="16"/>
      <x:c r="G13" s="8" t="str">
        <x:f>IF(OR(B13="",C13="",F13=""),"",C13/1000*F13)</x:f>
      </x:c>
      <x:c r="H13" s="8" t="str">
        <x:f>IF(OR(B13="",C13=""),"",C13*$C$5)</x:f>
      </x:c>
      <x:c r="I13" s="8" t="str">
        <x:f>IF(ISNUMBER(G13),G13*$C$5,"")</x:f>
      </x:c>
    </x:row>
    <x:row r="14" ht="34" customHeight="1">
      <x:c r="B14" s="15"/>
      <x:c r="C14" s="16"/>
      <x:c r="D14" s="16"/>
      <x:c r="E14" s="16"/>
      <x:c r="F14" s="16"/>
      <x:c r="G14" s="8" t="str">
        <x:f>IF(OR(B14="",C14="",F14=""),"",C14/1000*F14)</x:f>
      </x:c>
      <x:c r="H14" s="8" t="str">
        <x:f>IF(OR(B14="",C14=""),"",C14*$C$5)</x:f>
      </x:c>
      <x:c r="I14" s="8" t="str">
        <x:f>IF(ISNUMBER(G14),G14*$C$5,"")</x:f>
      </x:c>
    </x:row>
    <x:row r="15" ht="34" customHeight="1">
      <x:c r="B15" s="15"/>
      <x:c r="C15" s="16"/>
      <x:c r="D15" s="16"/>
      <x:c r="E15" s="16"/>
      <x:c r="F15" s="16"/>
      <x:c r="G15" s="8" t="str">
        <x:f>IF(OR(B15="",C15="",F15=""),"",C15/1000*F15)</x:f>
      </x:c>
      <x:c r="H15" s="8" t="str">
        <x:f>IF(OR(B15="",C15=""),"",C15*$C$5)</x:f>
      </x:c>
      <x:c r="I15" s="8" t="str">
        <x:f>IF(ISNUMBER(G15),G15*$C$5,"")</x:f>
      </x:c>
    </x:row>
    <x:row r="16" ht="34" customHeight="1">
      <x:c r="B16" s="15"/>
      <x:c r="C16" s="16"/>
      <x:c r="D16" s="16"/>
      <x:c r="E16" s="16"/>
      <x:c r="F16" s="16"/>
      <x:c r="G16" s="8" t="str">
        <x:f>IF(OR(B16="",C16="",F16=""),"",C16/1000*F16)</x:f>
      </x:c>
      <x:c r="H16" s="8" t="str">
        <x:f>IF(OR(B16="",C16=""),"",C16*$C$5)</x:f>
      </x:c>
      <x:c r="I16" s="8" t="str">
        <x:f>IF(ISNUMBER(G16),G16*$C$5,"")</x:f>
      </x:c>
    </x:row>
    <x:row r="17" ht="34" customHeight="1">
      <x:c r="B17" s="15"/>
      <x:c r="C17" s="16"/>
      <x:c r="D17" s="16"/>
      <x:c r="E17" s="16"/>
      <x:c r="F17" s="16"/>
      <x:c r="G17" s="8" t="str">
        <x:f>IF(OR(B17="",C17="",F17=""),"",C17/1000*F17)</x:f>
      </x:c>
      <x:c r="H17" s="8" t="str">
        <x:f>IF(OR(B17="",C17=""),"",C17*$C$5)</x:f>
      </x:c>
      <x:c r="I17" s="8" t="str">
        <x:f>IF(ISNUMBER(G17),G17*$C$5,"")</x:f>
      </x:c>
    </x:row>
    <x:row r="18" ht="34" customHeight="1">
      <x:c r="B18" s="15"/>
      <x:c r="C18" s="16"/>
      <x:c r="D18" s="16"/>
      <x:c r="E18" s="16"/>
      <x:c r="F18" s="16"/>
      <x:c r="G18" s="8" t="str">
        <x:f>IF(OR(B18="",C18="",F18=""),"",C18/1000*F18)</x:f>
      </x:c>
      <x:c r="H18" s="8" t="str">
        <x:f>IF(OR(B18="",C18=""),"",C18*$C$5)</x:f>
      </x:c>
      <x:c r="I18" s="8" t="str">
        <x:f>IF(ISNUMBER(G18),G18*$C$5,"")</x:f>
      </x:c>
    </x:row>
    <x:row r="19" ht="34" customHeight="1">
      <x:c r="B19" s="15"/>
      <x:c r="C19" s="16"/>
      <x:c r="D19" s="16"/>
      <x:c r="E19" s="16"/>
      <x:c r="F19" s="16"/>
      <x:c r="G19" s="8" t="str">
        <x:f>IF(OR(B19="",C19="",F19=""),"",C19/1000*F19)</x:f>
      </x:c>
      <x:c r="H19" s="8" t="str">
        <x:f>IF(OR(B19="",C19=""),"",C19*$C$5)</x:f>
      </x:c>
      <x:c r="I19" s="8" t="str">
        <x:f>IF(ISNUMBER(G19),G19*$C$5,"")</x:f>
      </x:c>
    </x:row>
    <x:row r="20" ht="34" customHeight="1">
      <x:c r="B20" s="15"/>
      <x:c r="C20" s="16"/>
      <x:c r="D20" s="16"/>
      <x:c r="E20" s="16"/>
      <x:c r="F20" s="16"/>
      <x:c r="G20" s="8" t="str">
        <x:f>IF(OR(B20="",C20="",F20=""),"",C20/1000*F20)</x:f>
      </x:c>
      <x:c r="H20" s="8" t="str">
        <x:f>IF(OR(B20="",C20=""),"",C20*$C$5)</x:f>
      </x:c>
      <x:c r="I20" s="8" t="str">
        <x:f>IF(ISNUMBER(G20),G20*$C$5,"")</x:f>
      </x:c>
    </x:row>
    <x:row r="21">
      <x:c r="B21" s="1"/>
      <x:c r="C21" s="1"/>
      <x:c r="D21" s="1"/>
      <x:c r="E21" s="1"/>
      <x:c r="F21" s="1"/>
      <x:c r="G21" s="8"/>
      <x:c r="H21" s="8"/>
      <x:c r="I21" s="8"/>
    </x:row>
    <x:row r="22">
      <x:c r="B22" s="17" t="str">
        <x:v>Итого</x:v>
      </x:c>
      <x:c r="C22" s="17" t="n">
        <x:f>SUM(C11:C20)</x:f>
        <x:v>0</x:v>
      </x:c>
      <x:c r="D22" s="17" t="n">
        <x:f>SUM(D11:D20)</x:f>
        <x:v>0</x:v>
      </x:c>
      <x:c r="E22" s="17" t="n">
        <x:f>SUM(E11:E20)</x:f>
        <x:v>0</x:v>
      </x:c>
      <x:c r="F22" s="17"/>
      <x:c r="G22" s="18" t="n">
        <x:f>G7</x:f>
        <x:v>0</x:v>
      </x:c>
      <x:c r="H22" s="18" t="n">
        <x:f>SUM(H11:H20)</x:f>
        <x:v>0</x:v>
      </x:c>
      <x:c r="I22" s="18" t="n">
        <x:f>G8</x:f>
        <x:v>0</x:v>
      </x:c>
    </x:row>
    <x:row r="23">
      <x:c r="B23" s="1"/>
      <x:c r="C23" s="1"/>
      <x:c r="D23" s="1"/>
      <x:c r="E23" s="1"/>
      <x:c r="F23" s="1"/>
      <x:c r="G23" s="1"/>
      <x:c r="H23" s="1"/>
      <x:c r="I23" s="1"/>
    </x:row>
    <x:row r="24">
      <x:c r="B24" s="1" t="str">
        <x:v>Жёлтые ячейки — ваши исходные данные.</x:v>
      </x:c>
      <x:c r="C24" s="1"/>
      <x:c r="D24" s="1"/>
      <x:c r="E24" s="1"/>
      <x:c r="F24" s="7" t="str">
        <x:v>Цена порции, ₽</x:v>
      </x:c>
      <x:c r="G24" s="8" t="n">
        <x:f>IF(ISNUMBER(G7),ROUND(G7*(1+C7),2),"")</x:f>
        <x:v>0</x:v>
      </x:c>
      <x:c r="H24" s="1"/>
      <x:c r="I24" s="1"/>
    </x:row>
    <x:row r="25">
      <x:c r="B25" s="1" t="str">
        <x:v>Цены примера условные, замените своими.</x:v>
      </x:c>
      <x:c r="C25" s="1"/>
      <x:c r="D25" s="1"/>
      <x:c r="E25" s="1"/>
      <x:c r="F25" s="7" t="str">
        <x:v>Фудкост</x:v>
      </x:c>
      <x:c r="G25" s="19" t="str">
        <x:f>IF(AND(ISNUMBER(G24),G24&gt;0),G7/G24,"")</x:f>
      </x:c>
      <x:c r="H25" s="1"/>
      <x:c r="I25" s="1"/>
    </x:row>
    <x:row r="26">
      <x:c r="B26" s="1" t="str">
        <x:v>Готовые продукты: потери не задваивать.</x:v>
      </x:c>
      <x:c r="C26" s="1"/>
      <x:c r="D26" s="1"/>
      <x:c r="E26" s="1"/>
      <x:c r="F26" s="1"/>
      <x:c r="G26" s="1"/>
      <x:c r="H26" s="1"/>
      <x:c r="I26" s="1"/>
    </x:row>
    <x:row r="27">
      <x:c r="B27" s="1" t="str">
        <x:v>Перед использованием проверьте проработкой.</x:v>
      </x:c>
      <x:c r="C27" s="1"/>
      <x:c r="D27" s="1"/>
      <x:c r="E27" s="1"/>
      <x:c r="F27" s="1"/>
      <x:c r="G27" s="1"/>
      <x:c r="H27" s="1"/>
      <x:c r="I27" s="1"/>
    </x:row>
    <x:row r="28">
      <x:c r="B28" s="1"/>
      <x:c r="C28" s="1"/>
      <x:c r="D28" s="1"/>
      <x:c r="E28" s="1"/>
      <x:c r="F28" s="1"/>
      <x:c r="G28" s="1"/>
      <x:c r="H28" s="1"/>
      <x:c r="I28" s="1"/>
    </x:row>
    <x:row r="29">
      <x:c r="B29" s="1" t="str">
        <x:v>Реквизиты ОП-1 заполните по своей форме.</x:v>
      </x:c>
      <x:c r="C29" s="1"/>
      <x:c r="D29" s="1"/>
      <x:c r="E29" s="1"/>
      <x:c r="F29" s="1"/>
      <x:c r="G29" s="1"/>
      <x:c r="H29" s="1"/>
      <x:c r="I29" s="1"/>
    </x:row>
    <x:row r="30">
      <x:c r="B30" s="1"/>
      <x:c r="C30" s="1"/>
      <x:c r="D30" s="1"/>
      <x:c r="E30" s="1"/>
      <x:c r="F30" s="1"/>
      <x:c r="G30" s="1"/>
      <x:c r="H30" s="1"/>
      <x:c r="I30" s="1"/>
    </x:row>
    <x:row r="31">
      <x:c r="B31" s="1"/>
      <x:c r="C31" s="1"/>
      <x:c r="D31" s="1"/>
      <x:c r="E31" s="1"/>
      <x:c r="F31" s="1"/>
      <x:c r="G31" s="1"/>
      <x:c r="H31" s="1"/>
      <x:c r="I31" s="1"/>
    </x:row>
    <x:row r="32">
      <x:c r="B32" s="1"/>
      <x:c r="C32" s="1"/>
      <x:c r="D32" s="1"/>
      <x:c r="E32" s="1"/>
      <x:c r="F32" s="1"/>
      <x:c r="G32" s="1"/>
      <x:c r="H32" s="1"/>
      <x:c r="I32" s="1"/>
    </x:row>
  </x:sheetData>
  <x:pageMargins left="0.7" right="0.7" top="0.75" bottom="0.75" header="0.3" footer="0.3"/>
</x:worksheet>
</file>